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8955" activeTab="0"/>
  </bookViews>
  <sheets>
    <sheet name="4x100m + útok" sheetId="1" r:id="rId1"/>
    <sheet name="po 4x100m" sheetId="2" r:id="rId2"/>
  </sheets>
  <definedNames>
    <definedName name="_xlnm.Print_Area" localSheetId="0">'4x100m + útok'!$A$1:$L$19</definedName>
  </definedNames>
  <calcPr fullCalcOnLoad="1"/>
</workbook>
</file>

<file path=xl/sharedStrings.xml><?xml version="1.0" encoding="utf-8"?>
<sst xmlns="http://schemas.openxmlformats.org/spreadsheetml/2006/main" count="80" uniqueCount="33">
  <si>
    <t>Družstvo</t>
  </si>
  <si>
    <t>pokus 1 4x100m</t>
  </si>
  <si>
    <t>pokus 2 4x100m</t>
  </si>
  <si>
    <t>OKRSKOVÁ SOUTĚŽ</t>
  </si>
  <si>
    <t>Startovní   pořadí</t>
  </si>
  <si>
    <t>OKRSEK                   FRÝDŠTEJN</t>
  </si>
  <si>
    <t>Malá Skála</t>
  </si>
  <si>
    <t>Frýdštejn A</t>
  </si>
  <si>
    <t>Bezděčín</t>
  </si>
  <si>
    <t>Odolenovice</t>
  </si>
  <si>
    <t>Rychnov u JBC B</t>
  </si>
  <si>
    <t>Frýdštejn B</t>
  </si>
  <si>
    <t>Rychnov u JBC A</t>
  </si>
  <si>
    <t>Voděrady</t>
  </si>
  <si>
    <t>Líšný</t>
  </si>
  <si>
    <t>Roudný</t>
  </si>
  <si>
    <t>Frýdštejn</t>
  </si>
  <si>
    <t>N</t>
  </si>
  <si>
    <t>info@sdhpodmoklice.cz,    www.sdhpodmoklice.cz,     mobil: 732 559 440</t>
  </si>
  <si>
    <t>terč    vpravo</t>
  </si>
  <si>
    <t>výsledek   4x100m</t>
  </si>
  <si>
    <t>výsledek    útoku</t>
  </si>
  <si>
    <t>Umístění     4x100m</t>
  </si>
  <si>
    <t>Umístění     útok</t>
  </si>
  <si>
    <t>SOUČET   UMÍSTĚNÍ</t>
  </si>
  <si>
    <t>UMÍSTĚNÍ</t>
  </si>
  <si>
    <t>MUŽI</t>
  </si>
  <si>
    <t>ŽENY</t>
  </si>
  <si>
    <t>terč           vlevo</t>
  </si>
  <si>
    <t>ROUDNÝ                                                      16. KVĚTNA 2008</t>
  </si>
  <si>
    <t xml:space="preserve">Jeníšovice </t>
  </si>
  <si>
    <t>Sněhov</t>
  </si>
  <si>
    <t>ROUDNÝ                                                      16. KVĚTNA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</si>
</sst>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8"/>
      <name val="Courier New"/>
      <family val="3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Verdana"/>
      <family val="2"/>
    </font>
    <font>
      <b/>
      <sz val="14"/>
      <color indexed="10"/>
      <name val="Arial CE"/>
      <family val="0"/>
    </font>
    <font>
      <sz val="14"/>
      <color indexed="10"/>
      <name val="Arial CE"/>
      <family val="0"/>
    </font>
    <font>
      <b/>
      <sz val="14"/>
      <color indexed="12"/>
      <name val="Arial CE"/>
      <family val="0"/>
    </font>
    <font>
      <sz val="14"/>
      <color indexed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" fontId="13" fillId="4" borderId="19" xfId="0" applyNumberFormat="1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/>
    </xf>
    <xf numFmtId="1" fontId="13" fillId="4" borderId="19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90" zoomScaleSheetLayoutView="90" workbookViewId="0" topLeftCell="A1">
      <selection activeCell="B3" sqref="B3:C3"/>
      <selection activeCell="L11" sqref="L11"/>
    </sheetView>
  </sheetViews>
  <sheetFormatPr defaultColWidth="9.00390625" defaultRowHeight="12.75"/>
  <cols>
    <col min="1" max="1" width="13.375" style="0" customWidth="1"/>
    <col min="2" max="2" width="14.00390625" style="0" customWidth="1"/>
    <col min="3" max="3" width="27.875" style="0" customWidth="1"/>
    <col min="4" max="12" width="14.75390625" style="0" customWidth="1"/>
  </cols>
  <sheetData>
    <row r="1" spans="1:12" ht="33" customHeight="1" thickBot="1">
      <c r="A1" s="48" t="s">
        <v>5</v>
      </c>
      <c r="B1" s="49"/>
      <c r="C1" s="53" t="s">
        <v>3</v>
      </c>
      <c r="D1" s="53"/>
      <c r="E1" s="53"/>
      <c r="F1" s="53"/>
      <c r="G1" s="53"/>
      <c r="H1" s="53"/>
      <c r="I1" s="53"/>
      <c r="J1" s="54" t="s">
        <v>32</v>
      </c>
      <c r="K1" s="55"/>
      <c r="L1" s="56"/>
    </row>
    <row r="2" spans="1:12" ht="52.5" customHeight="1" thickBot="1">
      <c r="A2" s="1" t="s">
        <v>25</v>
      </c>
      <c r="B2" s="1" t="s">
        <v>4</v>
      </c>
      <c r="C2" s="2" t="s">
        <v>0</v>
      </c>
      <c r="D2" s="3" t="s">
        <v>1</v>
      </c>
      <c r="E2" s="3" t="s">
        <v>2</v>
      </c>
      <c r="F2" s="3" t="s">
        <v>20</v>
      </c>
      <c r="G2" s="3" t="s">
        <v>22</v>
      </c>
      <c r="H2" s="3" t="s">
        <v>28</v>
      </c>
      <c r="I2" s="3" t="s">
        <v>19</v>
      </c>
      <c r="J2" s="3" t="s">
        <v>21</v>
      </c>
      <c r="K2" s="3" t="s">
        <v>23</v>
      </c>
      <c r="L2" s="4" t="s">
        <v>24</v>
      </c>
    </row>
    <row r="3" spans="1:12" ht="23.25" customHeight="1" thickBot="1">
      <c r="A3" s="5"/>
      <c r="B3" s="63" t="s">
        <v>26</v>
      </c>
      <c r="C3" s="64"/>
      <c r="D3" s="57"/>
      <c r="E3" s="58"/>
      <c r="F3" s="58"/>
      <c r="G3" s="58"/>
      <c r="H3" s="58"/>
      <c r="I3" s="58"/>
      <c r="J3" s="58"/>
      <c r="K3" s="58"/>
      <c r="L3" s="59"/>
    </row>
    <row r="4" spans="1:12" ht="18">
      <c r="A4" s="6">
        <v>1</v>
      </c>
      <c r="B4" s="42">
        <v>1</v>
      </c>
      <c r="C4" s="43" t="s">
        <v>15</v>
      </c>
      <c r="D4" s="17">
        <v>43.97</v>
      </c>
      <c r="E4" s="18" t="s">
        <v>17</v>
      </c>
      <c r="F4" s="19">
        <f aca="true" t="shared" si="0" ref="F4:F15">IF(D4&lt;E4,D4,E4)</f>
        <v>43.97</v>
      </c>
      <c r="G4" s="20">
        <v>1</v>
      </c>
      <c r="H4" s="17">
        <v>20.79</v>
      </c>
      <c r="I4" s="18">
        <v>20.57</v>
      </c>
      <c r="J4" s="19">
        <f aca="true" t="shared" si="1" ref="J4:J15">IF(H4&gt;I4,H4,I4)</f>
        <v>20.79</v>
      </c>
      <c r="K4" s="21">
        <v>1</v>
      </c>
      <c r="L4" s="12">
        <f aca="true" t="shared" si="2" ref="L4:L15">SUM(K4+G4)</f>
        <v>2</v>
      </c>
    </row>
    <row r="5" spans="1:12" ht="18">
      <c r="A5" s="7">
        <v>2</v>
      </c>
      <c r="B5" s="44">
        <v>2</v>
      </c>
      <c r="C5" s="45" t="s">
        <v>30</v>
      </c>
      <c r="D5" s="22">
        <v>50.28</v>
      </c>
      <c r="E5" s="23">
        <v>48.68</v>
      </c>
      <c r="F5" s="24">
        <f t="shared" si="0"/>
        <v>48.68</v>
      </c>
      <c r="G5" s="25">
        <v>3</v>
      </c>
      <c r="H5" s="22">
        <v>31.71</v>
      </c>
      <c r="I5" s="23">
        <v>31.34</v>
      </c>
      <c r="J5" s="24">
        <f t="shared" si="1"/>
        <v>31.71</v>
      </c>
      <c r="K5" s="26">
        <v>5</v>
      </c>
      <c r="L5" s="13">
        <f t="shared" si="2"/>
        <v>8</v>
      </c>
    </row>
    <row r="6" spans="1:12" ht="18">
      <c r="A6" s="7">
        <v>3</v>
      </c>
      <c r="B6" s="44">
        <v>10</v>
      </c>
      <c r="C6" s="45" t="s">
        <v>8</v>
      </c>
      <c r="D6" s="22">
        <v>48.43</v>
      </c>
      <c r="E6" s="23">
        <v>51.4</v>
      </c>
      <c r="F6" s="24">
        <f t="shared" si="0"/>
        <v>48.43</v>
      </c>
      <c r="G6" s="25">
        <v>2</v>
      </c>
      <c r="H6" s="22">
        <v>35.47</v>
      </c>
      <c r="I6" s="23">
        <v>36.92</v>
      </c>
      <c r="J6" s="24">
        <f t="shared" si="1"/>
        <v>36.92</v>
      </c>
      <c r="K6" s="26">
        <v>7</v>
      </c>
      <c r="L6" s="13">
        <f t="shared" si="2"/>
        <v>9</v>
      </c>
    </row>
    <row r="7" spans="1:12" ht="18">
      <c r="A7" s="7">
        <v>4</v>
      </c>
      <c r="B7" s="44">
        <v>3</v>
      </c>
      <c r="C7" s="45" t="s">
        <v>7</v>
      </c>
      <c r="D7" s="22">
        <v>50.66</v>
      </c>
      <c r="E7" s="23" t="s">
        <v>17</v>
      </c>
      <c r="F7" s="24">
        <f t="shared" si="0"/>
        <v>50.66</v>
      </c>
      <c r="G7" s="25">
        <v>7</v>
      </c>
      <c r="H7" s="22">
        <v>22.87</v>
      </c>
      <c r="I7" s="23">
        <v>23.64</v>
      </c>
      <c r="J7" s="24">
        <f t="shared" si="1"/>
        <v>23.64</v>
      </c>
      <c r="K7" s="26">
        <v>3</v>
      </c>
      <c r="L7" s="13">
        <f t="shared" si="2"/>
        <v>10</v>
      </c>
    </row>
    <row r="8" spans="1:12" ht="18">
      <c r="A8" s="7">
        <v>5</v>
      </c>
      <c r="B8" s="44">
        <v>6</v>
      </c>
      <c r="C8" s="45" t="s">
        <v>11</v>
      </c>
      <c r="D8" s="22">
        <v>50.06</v>
      </c>
      <c r="E8" s="23" t="s">
        <v>17</v>
      </c>
      <c r="F8" s="24">
        <f t="shared" si="0"/>
        <v>50.06</v>
      </c>
      <c r="G8" s="25">
        <v>6</v>
      </c>
      <c r="H8" s="22">
        <v>23.97</v>
      </c>
      <c r="I8" s="23">
        <v>24.87</v>
      </c>
      <c r="J8" s="24">
        <f t="shared" si="1"/>
        <v>24.87</v>
      </c>
      <c r="K8" s="26">
        <v>4</v>
      </c>
      <c r="L8" s="13">
        <f t="shared" si="2"/>
        <v>10</v>
      </c>
    </row>
    <row r="9" spans="1:12" ht="18">
      <c r="A9" s="7">
        <v>6</v>
      </c>
      <c r="B9" s="44">
        <v>11</v>
      </c>
      <c r="C9" s="45" t="s">
        <v>6</v>
      </c>
      <c r="D9" s="22">
        <v>54.13</v>
      </c>
      <c r="E9" s="37" t="s">
        <v>17</v>
      </c>
      <c r="F9" s="38">
        <f t="shared" si="0"/>
        <v>54.13</v>
      </c>
      <c r="G9" s="25">
        <v>9</v>
      </c>
      <c r="H9" s="22">
        <v>21.91</v>
      </c>
      <c r="I9" s="23">
        <v>22.85</v>
      </c>
      <c r="J9" s="24">
        <f t="shared" si="1"/>
        <v>22.85</v>
      </c>
      <c r="K9" s="26">
        <v>2</v>
      </c>
      <c r="L9" s="13">
        <f t="shared" si="2"/>
        <v>11</v>
      </c>
    </row>
    <row r="10" spans="1:12" ht="18">
      <c r="A10" s="7">
        <v>7</v>
      </c>
      <c r="B10" s="44">
        <v>12</v>
      </c>
      <c r="C10" s="45" t="s">
        <v>10</v>
      </c>
      <c r="D10" s="22">
        <v>55.78</v>
      </c>
      <c r="E10" s="23">
        <v>48.87</v>
      </c>
      <c r="F10" s="24">
        <f t="shared" si="0"/>
        <v>48.87</v>
      </c>
      <c r="G10" s="25">
        <v>4</v>
      </c>
      <c r="H10" s="22">
        <v>44.94</v>
      </c>
      <c r="I10" s="23">
        <v>42.66</v>
      </c>
      <c r="J10" s="24">
        <f t="shared" si="1"/>
        <v>44.94</v>
      </c>
      <c r="K10" s="26">
        <v>8</v>
      </c>
      <c r="L10" s="13">
        <f t="shared" si="2"/>
        <v>12</v>
      </c>
    </row>
    <row r="11" spans="1:12" ht="18">
      <c r="A11" s="7">
        <v>8</v>
      </c>
      <c r="B11" s="44">
        <v>8</v>
      </c>
      <c r="C11" s="45" t="s">
        <v>12</v>
      </c>
      <c r="D11" s="22">
        <v>49.72</v>
      </c>
      <c r="E11" s="23">
        <v>56.19</v>
      </c>
      <c r="F11" s="24">
        <f t="shared" si="0"/>
        <v>49.72</v>
      </c>
      <c r="G11" s="25">
        <v>5</v>
      </c>
      <c r="H11" s="22">
        <v>43.07</v>
      </c>
      <c r="I11" s="23">
        <v>50.11</v>
      </c>
      <c r="J11" s="24">
        <f t="shared" si="1"/>
        <v>50.11</v>
      </c>
      <c r="K11" s="26">
        <v>10</v>
      </c>
      <c r="L11" s="13">
        <f t="shared" si="2"/>
        <v>15</v>
      </c>
    </row>
    <row r="12" spans="1:12" ht="18">
      <c r="A12" s="7">
        <v>9</v>
      </c>
      <c r="B12" s="44">
        <v>4</v>
      </c>
      <c r="C12" s="45" t="s">
        <v>31</v>
      </c>
      <c r="D12" s="22">
        <v>59.62</v>
      </c>
      <c r="E12" s="23">
        <v>56.88</v>
      </c>
      <c r="F12" s="24">
        <f t="shared" si="0"/>
        <v>56.88</v>
      </c>
      <c r="G12" s="25">
        <v>10</v>
      </c>
      <c r="H12" s="22">
        <v>33.88</v>
      </c>
      <c r="I12" s="23">
        <v>33.49</v>
      </c>
      <c r="J12" s="24">
        <f t="shared" si="1"/>
        <v>33.88</v>
      </c>
      <c r="K12" s="26">
        <v>6</v>
      </c>
      <c r="L12" s="13">
        <f t="shared" si="2"/>
        <v>16</v>
      </c>
    </row>
    <row r="13" spans="1:12" ht="18">
      <c r="A13" s="7">
        <v>10</v>
      </c>
      <c r="B13" s="44">
        <v>7</v>
      </c>
      <c r="C13" s="45" t="s">
        <v>13</v>
      </c>
      <c r="D13" s="22">
        <v>51.5</v>
      </c>
      <c r="E13" s="23" t="s">
        <v>17</v>
      </c>
      <c r="F13" s="24">
        <f t="shared" si="0"/>
        <v>51.5</v>
      </c>
      <c r="G13" s="25">
        <v>8</v>
      </c>
      <c r="H13" s="22">
        <v>46.66</v>
      </c>
      <c r="I13" s="23">
        <v>43.62</v>
      </c>
      <c r="J13" s="24">
        <f t="shared" si="1"/>
        <v>46.66</v>
      </c>
      <c r="K13" s="26">
        <v>9</v>
      </c>
      <c r="L13" s="13">
        <f t="shared" si="2"/>
        <v>17</v>
      </c>
    </row>
    <row r="14" spans="1:12" ht="18">
      <c r="A14" s="7">
        <v>11</v>
      </c>
      <c r="B14" s="44">
        <v>5</v>
      </c>
      <c r="C14" s="45" t="s">
        <v>9</v>
      </c>
      <c r="D14" s="22">
        <v>57.69</v>
      </c>
      <c r="E14" s="23" t="s">
        <v>17</v>
      </c>
      <c r="F14" s="24">
        <f t="shared" si="0"/>
        <v>57.69</v>
      </c>
      <c r="G14" s="25">
        <v>11</v>
      </c>
      <c r="H14" s="22">
        <v>54.34</v>
      </c>
      <c r="I14" s="23">
        <v>55.83</v>
      </c>
      <c r="J14" s="24">
        <f t="shared" si="1"/>
        <v>55.83</v>
      </c>
      <c r="K14" s="26">
        <v>11</v>
      </c>
      <c r="L14" s="13">
        <f t="shared" si="2"/>
        <v>22</v>
      </c>
    </row>
    <row r="15" spans="1:12" ht="18.75" thickBot="1">
      <c r="A15" s="8">
        <v>12</v>
      </c>
      <c r="B15" s="46">
        <v>9</v>
      </c>
      <c r="C15" s="47" t="s">
        <v>14</v>
      </c>
      <c r="D15" s="33">
        <v>58.97</v>
      </c>
      <c r="E15" s="34" t="s">
        <v>17</v>
      </c>
      <c r="F15" s="35">
        <f t="shared" si="0"/>
        <v>58.97</v>
      </c>
      <c r="G15" s="32">
        <v>12</v>
      </c>
      <c r="H15" s="33">
        <v>73.83</v>
      </c>
      <c r="I15" s="34">
        <v>75.1</v>
      </c>
      <c r="J15" s="35">
        <f t="shared" si="1"/>
        <v>75.1</v>
      </c>
      <c r="K15" s="39">
        <v>12</v>
      </c>
      <c r="L15" s="14">
        <f t="shared" si="2"/>
        <v>24</v>
      </c>
    </row>
    <row r="16" spans="1:12" ht="23.25" customHeight="1" thickBot="1">
      <c r="A16" s="9"/>
      <c r="B16" s="65" t="s">
        <v>27</v>
      </c>
      <c r="C16" s="66"/>
      <c r="D16" s="60"/>
      <c r="E16" s="61"/>
      <c r="F16" s="61"/>
      <c r="G16" s="61"/>
      <c r="H16" s="61"/>
      <c r="I16" s="61"/>
      <c r="J16" s="61"/>
      <c r="K16" s="61"/>
      <c r="L16" s="62"/>
    </row>
    <row r="17" spans="1:12" ht="18">
      <c r="A17" s="10">
        <v>1</v>
      </c>
      <c r="B17" s="28">
        <v>2</v>
      </c>
      <c r="C17" s="27" t="s">
        <v>16</v>
      </c>
      <c r="D17" s="36">
        <v>55.54</v>
      </c>
      <c r="E17" s="18" t="s">
        <v>17</v>
      </c>
      <c r="F17" s="19">
        <f>IF(D17&lt;E17,D17,E17)</f>
        <v>55.54</v>
      </c>
      <c r="G17" s="20">
        <v>2</v>
      </c>
      <c r="H17" s="17">
        <v>29.6</v>
      </c>
      <c r="I17" s="18">
        <v>30.31</v>
      </c>
      <c r="J17" s="19">
        <f>IF(H17&gt;I17,H17,I17)</f>
        <v>30.31</v>
      </c>
      <c r="K17" s="40">
        <v>1</v>
      </c>
      <c r="L17" s="15">
        <f>SUM(K17+G17)</f>
        <v>3</v>
      </c>
    </row>
    <row r="18" spans="1:12" ht="18.75" thickBot="1">
      <c r="A18" s="11">
        <v>2</v>
      </c>
      <c r="B18" s="29">
        <v>1</v>
      </c>
      <c r="C18" s="30" t="s">
        <v>6</v>
      </c>
      <c r="D18" s="31">
        <v>52.13</v>
      </c>
      <c r="E18" s="34">
        <v>73.4</v>
      </c>
      <c r="F18" s="35">
        <f>IF(D18&lt;E18,D18,E18)</f>
        <v>52.13</v>
      </c>
      <c r="G18" s="32">
        <v>1</v>
      </c>
      <c r="H18" s="33">
        <v>25.73</v>
      </c>
      <c r="I18" s="34">
        <v>56.6</v>
      </c>
      <c r="J18" s="35">
        <f>IF(H18&gt;I18,H18,I18)</f>
        <v>56.6</v>
      </c>
      <c r="K18" s="41">
        <v>2</v>
      </c>
      <c r="L18" s="16">
        <f>SUM(K18+G18)</f>
        <v>3</v>
      </c>
    </row>
    <row r="19" spans="1:12" ht="33" customHeight="1" thickBot="1">
      <c r="A19" s="50" t="s">
        <v>18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</row>
  </sheetData>
  <mergeCells count="8">
    <mergeCell ref="A1:B1"/>
    <mergeCell ref="A19:L19"/>
    <mergeCell ref="C1:I1"/>
    <mergeCell ref="J1:L1"/>
    <mergeCell ref="D3:L3"/>
    <mergeCell ref="D16:L16"/>
    <mergeCell ref="B3:C3"/>
    <mergeCell ref="B16:C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workbookViewId="0" topLeftCell="A1">
      <selection activeCell="B4" sqref="B4:K16"/>
      <selection activeCell="O7" sqref="O7"/>
    </sheetView>
  </sheetViews>
  <sheetFormatPr defaultColWidth="9.00390625" defaultRowHeight="12.75"/>
  <cols>
    <col min="1" max="1" width="13.375" style="0" customWidth="1"/>
    <col min="2" max="2" width="14.00390625" style="0" customWidth="1"/>
    <col min="3" max="3" width="27.875" style="0" customWidth="1"/>
    <col min="4" max="12" width="14.75390625" style="0" customWidth="1"/>
  </cols>
  <sheetData>
    <row r="1" spans="1:12" ht="33" customHeight="1" thickBot="1">
      <c r="A1" s="48" t="s">
        <v>5</v>
      </c>
      <c r="B1" s="49"/>
      <c r="C1" s="53" t="s">
        <v>3</v>
      </c>
      <c r="D1" s="53"/>
      <c r="E1" s="53"/>
      <c r="F1" s="53"/>
      <c r="G1" s="53"/>
      <c r="H1" s="53"/>
      <c r="I1" s="53"/>
      <c r="J1" s="54" t="s">
        <v>29</v>
      </c>
      <c r="K1" s="55"/>
      <c r="L1" s="56"/>
    </row>
    <row r="2" spans="1:12" ht="52.5" customHeight="1" thickBot="1">
      <c r="A2" s="1" t="s">
        <v>25</v>
      </c>
      <c r="B2" s="1" t="s">
        <v>4</v>
      </c>
      <c r="C2" s="2" t="s">
        <v>0</v>
      </c>
      <c r="D2" s="3" t="s">
        <v>1</v>
      </c>
      <c r="E2" s="3" t="s">
        <v>2</v>
      </c>
      <c r="F2" s="3" t="s">
        <v>20</v>
      </c>
      <c r="G2" s="3" t="s">
        <v>22</v>
      </c>
      <c r="H2" s="3" t="s">
        <v>28</v>
      </c>
      <c r="I2" s="3" t="s">
        <v>19</v>
      </c>
      <c r="J2" s="3" t="s">
        <v>21</v>
      </c>
      <c r="K2" s="3" t="s">
        <v>23</v>
      </c>
      <c r="L2" s="4" t="s">
        <v>24</v>
      </c>
    </row>
    <row r="3" spans="1:12" ht="23.25" customHeight="1" thickBot="1">
      <c r="A3" s="5"/>
      <c r="B3" s="63" t="s">
        <v>26</v>
      </c>
      <c r="C3" s="64"/>
      <c r="D3" s="57"/>
      <c r="E3" s="58"/>
      <c r="F3" s="58"/>
      <c r="G3" s="58"/>
      <c r="H3" s="58"/>
      <c r="I3" s="58"/>
      <c r="J3" s="58"/>
      <c r="K3" s="58"/>
      <c r="L3" s="59"/>
    </row>
    <row r="4" spans="1:12" ht="18">
      <c r="A4" s="6">
        <v>1</v>
      </c>
      <c r="B4" s="42">
        <v>1</v>
      </c>
      <c r="C4" s="43" t="s">
        <v>15</v>
      </c>
      <c r="D4" s="17">
        <v>43.97</v>
      </c>
      <c r="E4" s="18" t="s">
        <v>17</v>
      </c>
      <c r="F4" s="19">
        <f aca="true" t="shared" si="0" ref="F4:F15">IF(D4&lt;E4,D4,E4)</f>
        <v>43.97</v>
      </c>
      <c r="G4" s="20">
        <v>1</v>
      </c>
      <c r="H4" s="17"/>
      <c r="I4" s="18"/>
      <c r="J4" s="19">
        <f aca="true" t="shared" si="1" ref="J4:J15">IF(H4&gt;I4,H4,I4)</f>
        <v>0</v>
      </c>
      <c r="K4" s="21">
        <v>1</v>
      </c>
      <c r="L4" s="12">
        <f aca="true" t="shared" si="2" ref="L4:L18">SUM(K4+G4)</f>
        <v>2</v>
      </c>
    </row>
    <row r="5" spans="1:12" ht="18">
      <c r="A5" s="7">
        <v>2</v>
      </c>
      <c r="B5" s="44">
        <v>10</v>
      </c>
      <c r="C5" s="45" t="s">
        <v>8</v>
      </c>
      <c r="D5" s="22">
        <v>48.43</v>
      </c>
      <c r="E5" s="23">
        <v>51.4</v>
      </c>
      <c r="F5" s="24">
        <f t="shared" si="0"/>
        <v>48.43</v>
      </c>
      <c r="G5" s="25">
        <v>10</v>
      </c>
      <c r="H5" s="22"/>
      <c r="I5" s="23"/>
      <c r="J5" s="24">
        <f t="shared" si="1"/>
        <v>0</v>
      </c>
      <c r="K5" s="26">
        <v>2</v>
      </c>
      <c r="L5" s="13">
        <f t="shared" si="2"/>
        <v>12</v>
      </c>
    </row>
    <row r="6" spans="1:12" ht="18">
      <c r="A6" s="7">
        <v>3</v>
      </c>
      <c r="B6" s="44">
        <v>2</v>
      </c>
      <c r="C6" s="45" t="s">
        <v>30</v>
      </c>
      <c r="D6" s="22">
        <v>50.28</v>
      </c>
      <c r="E6" s="23">
        <v>48.68</v>
      </c>
      <c r="F6" s="24">
        <f t="shared" si="0"/>
        <v>48.68</v>
      </c>
      <c r="G6" s="25">
        <v>2</v>
      </c>
      <c r="H6" s="22"/>
      <c r="I6" s="23"/>
      <c r="J6" s="24">
        <f t="shared" si="1"/>
        <v>0</v>
      </c>
      <c r="K6" s="26">
        <v>3</v>
      </c>
      <c r="L6" s="13">
        <f t="shared" si="2"/>
        <v>5</v>
      </c>
    </row>
    <row r="7" spans="1:12" ht="18">
      <c r="A7" s="7">
        <v>4</v>
      </c>
      <c r="B7" s="44">
        <v>12</v>
      </c>
      <c r="C7" s="45" t="s">
        <v>10</v>
      </c>
      <c r="D7" s="22">
        <v>55.78</v>
      </c>
      <c r="E7" s="23">
        <v>48.87</v>
      </c>
      <c r="F7" s="24">
        <f t="shared" si="0"/>
        <v>48.87</v>
      </c>
      <c r="G7" s="25">
        <v>12</v>
      </c>
      <c r="H7" s="22"/>
      <c r="I7" s="23"/>
      <c r="J7" s="24">
        <f t="shared" si="1"/>
        <v>0</v>
      </c>
      <c r="K7" s="26">
        <v>4</v>
      </c>
      <c r="L7" s="13">
        <f t="shared" si="2"/>
        <v>16</v>
      </c>
    </row>
    <row r="8" spans="1:12" ht="18">
      <c r="A8" s="7">
        <v>5</v>
      </c>
      <c r="B8" s="44">
        <v>8</v>
      </c>
      <c r="C8" s="45" t="s">
        <v>12</v>
      </c>
      <c r="D8" s="22">
        <v>49.72</v>
      </c>
      <c r="E8" s="23">
        <v>56.19</v>
      </c>
      <c r="F8" s="24">
        <f t="shared" si="0"/>
        <v>49.72</v>
      </c>
      <c r="G8" s="25">
        <v>8</v>
      </c>
      <c r="H8" s="22"/>
      <c r="I8" s="23"/>
      <c r="J8" s="24">
        <f t="shared" si="1"/>
        <v>0</v>
      </c>
      <c r="K8" s="26">
        <v>5</v>
      </c>
      <c r="L8" s="13">
        <f t="shared" si="2"/>
        <v>13</v>
      </c>
    </row>
    <row r="9" spans="1:12" ht="18">
      <c r="A9" s="7">
        <v>6</v>
      </c>
      <c r="B9" s="44">
        <v>6</v>
      </c>
      <c r="C9" s="45" t="s">
        <v>11</v>
      </c>
      <c r="D9" s="22">
        <v>50.06</v>
      </c>
      <c r="E9" s="23" t="s">
        <v>17</v>
      </c>
      <c r="F9" s="24">
        <f t="shared" si="0"/>
        <v>50.06</v>
      </c>
      <c r="G9" s="25">
        <v>6</v>
      </c>
      <c r="H9" s="22"/>
      <c r="I9" s="23"/>
      <c r="J9" s="24">
        <f t="shared" si="1"/>
        <v>0</v>
      </c>
      <c r="K9" s="26">
        <v>6</v>
      </c>
      <c r="L9" s="13">
        <f t="shared" si="2"/>
        <v>12</v>
      </c>
    </row>
    <row r="10" spans="1:12" ht="18">
      <c r="A10" s="7">
        <v>7</v>
      </c>
      <c r="B10" s="44">
        <v>3</v>
      </c>
      <c r="C10" s="45" t="s">
        <v>7</v>
      </c>
      <c r="D10" s="22">
        <v>50.66</v>
      </c>
      <c r="E10" s="23" t="s">
        <v>17</v>
      </c>
      <c r="F10" s="24">
        <f t="shared" si="0"/>
        <v>50.66</v>
      </c>
      <c r="G10" s="25">
        <v>3</v>
      </c>
      <c r="H10" s="22"/>
      <c r="I10" s="23"/>
      <c r="J10" s="24">
        <f t="shared" si="1"/>
        <v>0</v>
      </c>
      <c r="K10" s="26">
        <v>7</v>
      </c>
      <c r="L10" s="13">
        <f t="shared" si="2"/>
        <v>10</v>
      </c>
    </row>
    <row r="11" spans="1:12" ht="18">
      <c r="A11" s="7">
        <v>8</v>
      </c>
      <c r="B11" s="44">
        <v>7</v>
      </c>
      <c r="C11" s="45" t="s">
        <v>13</v>
      </c>
      <c r="D11" s="22">
        <v>51.5</v>
      </c>
      <c r="E11" s="23" t="s">
        <v>17</v>
      </c>
      <c r="F11" s="24">
        <f t="shared" si="0"/>
        <v>51.5</v>
      </c>
      <c r="G11" s="25">
        <v>7</v>
      </c>
      <c r="H11" s="22"/>
      <c r="I11" s="23"/>
      <c r="J11" s="24">
        <f t="shared" si="1"/>
        <v>0</v>
      </c>
      <c r="K11" s="26">
        <v>8</v>
      </c>
      <c r="L11" s="13">
        <f t="shared" si="2"/>
        <v>15</v>
      </c>
    </row>
    <row r="12" spans="1:12" ht="18">
      <c r="A12" s="7">
        <v>9</v>
      </c>
      <c r="B12" s="44">
        <v>11</v>
      </c>
      <c r="C12" s="45" t="s">
        <v>6</v>
      </c>
      <c r="D12" s="22">
        <v>54.13</v>
      </c>
      <c r="E12" s="37" t="s">
        <v>17</v>
      </c>
      <c r="F12" s="38">
        <f t="shared" si="0"/>
        <v>54.13</v>
      </c>
      <c r="G12" s="25">
        <v>11</v>
      </c>
      <c r="H12" s="22"/>
      <c r="I12" s="23"/>
      <c r="J12" s="24">
        <f t="shared" si="1"/>
        <v>0</v>
      </c>
      <c r="K12" s="26">
        <v>9</v>
      </c>
      <c r="L12" s="13">
        <f t="shared" si="2"/>
        <v>20</v>
      </c>
    </row>
    <row r="13" spans="1:12" ht="18">
      <c r="A13" s="7">
        <v>10</v>
      </c>
      <c r="B13" s="44">
        <v>4</v>
      </c>
      <c r="C13" s="45" t="s">
        <v>31</v>
      </c>
      <c r="D13" s="22">
        <v>59.62</v>
      </c>
      <c r="E13" s="23">
        <v>56.88</v>
      </c>
      <c r="F13" s="24">
        <f t="shared" si="0"/>
        <v>56.88</v>
      </c>
      <c r="G13" s="25">
        <v>4</v>
      </c>
      <c r="H13" s="22"/>
      <c r="I13" s="23"/>
      <c r="J13" s="24">
        <f t="shared" si="1"/>
        <v>0</v>
      </c>
      <c r="K13" s="26">
        <v>10</v>
      </c>
      <c r="L13" s="13">
        <f t="shared" si="2"/>
        <v>14</v>
      </c>
    </row>
    <row r="14" spans="1:12" ht="18">
      <c r="A14" s="7">
        <v>11</v>
      </c>
      <c r="B14" s="44">
        <v>5</v>
      </c>
      <c r="C14" s="45" t="s">
        <v>9</v>
      </c>
      <c r="D14" s="22">
        <v>57.69</v>
      </c>
      <c r="E14" s="23" t="s">
        <v>17</v>
      </c>
      <c r="F14" s="24">
        <f t="shared" si="0"/>
        <v>57.69</v>
      </c>
      <c r="G14" s="25">
        <v>5</v>
      </c>
      <c r="H14" s="22"/>
      <c r="I14" s="23"/>
      <c r="J14" s="24">
        <f t="shared" si="1"/>
        <v>0</v>
      </c>
      <c r="K14" s="26">
        <v>11</v>
      </c>
      <c r="L14" s="13">
        <f t="shared" si="2"/>
        <v>16</v>
      </c>
    </row>
    <row r="15" spans="1:12" ht="18.75" thickBot="1">
      <c r="A15" s="8">
        <v>12</v>
      </c>
      <c r="B15" s="46">
        <v>9</v>
      </c>
      <c r="C15" s="47" t="s">
        <v>14</v>
      </c>
      <c r="D15" s="33">
        <v>58.97</v>
      </c>
      <c r="E15" s="34" t="s">
        <v>17</v>
      </c>
      <c r="F15" s="35">
        <f t="shared" si="0"/>
        <v>58.97</v>
      </c>
      <c r="G15" s="32">
        <v>9</v>
      </c>
      <c r="H15" s="33"/>
      <c r="I15" s="34"/>
      <c r="J15" s="35">
        <f t="shared" si="1"/>
        <v>0</v>
      </c>
      <c r="K15" s="39">
        <v>12</v>
      </c>
      <c r="L15" s="14">
        <f t="shared" si="2"/>
        <v>21</v>
      </c>
    </row>
    <row r="16" spans="1:12" ht="18.75" thickBot="1">
      <c r="A16" s="9"/>
      <c r="B16" s="65" t="s">
        <v>27</v>
      </c>
      <c r="C16" s="66"/>
      <c r="D16" s="60"/>
      <c r="E16" s="61"/>
      <c r="F16" s="61"/>
      <c r="G16" s="61"/>
      <c r="H16" s="61"/>
      <c r="I16" s="61"/>
      <c r="J16" s="61"/>
      <c r="K16" s="61"/>
      <c r="L16" s="62"/>
    </row>
    <row r="17" spans="1:12" ht="18.75" customHeight="1">
      <c r="A17" s="10">
        <v>1</v>
      </c>
      <c r="B17" s="28">
        <v>2</v>
      </c>
      <c r="C17" s="27" t="s">
        <v>16</v>
      </c>
      <c r="D17" s="36">
        <v>55.54</v>
      </c>
      <c r="E17" s="18" t="s">
        <v>17</v>
      </c>
      <c r="F17" s="19">
        <f>IF(D17&lt;E17,D17,E17)</f>
        <v>55.54</v>
      </c>
      <c r="G17" s="20">
        <v>2</v>
      </c>
      <c r="H17" s="17">
        <v>29.6</v>
      </c>
      <c r="I17" s="18">
        <v>30.31</v>
      </c>
      <c r="J17" s="19">
        <f>IF(H17&gt;I17,H17,I17)</f>
        <v>30.31</v>
      </c>
      <c r="K17" s="40">
        <v>1</v>
      </c>
      <c r="L17" s="15">
        <f t="shared" si="2"/>
        <v>3</v>
      </c>
    </row>
    <row r="18" spans="1:12" ht="18.75" thickBot="1">
      <c r="A18" s="11">
        <v>2</v>
      </c>
      <c r="B18" s="29">
        <v>1</v>
      </c>
      <c r="C18" s="30" t="s">
        <v>6</v>
      </c>
      <c r="D18" s="31">
        <v>52.13</v>
      </c>
      <c r="E18" s="34">
        <v>73.4</v>
      </c>
      <c r="F18" s="35">
        <f>IF(D18&lt;E18,D18,E18)</f>
        <v>52.13</v>
      </c>
      <c r="G18" s="32">
        <v>1</v>
      </c>
      <c r="H18" s="33">
        <v>25.73</v>
      </c>
      <c r="I18" s="34">
        <v>56.6</v>
      </c>
      <c r="J18" s="35">
        <f>IF(H18&gt;I18,H18,I18)</f>
        <v>56.6</v>
      </c>
      <c r="K18" s="41">
        <v>2</v>
      </c>
      <c r="L18" s="16">
        <f t="shared" si="2"/>
        <v>3</v>
      </c>
    </row>
    <row r="19" spans="1:12" ht="33" customHeight="1" thickBot="1">
      <c r="A19" s="50" t="s">
        <v>18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</row>
  </sheetData>
  <mergeCells count="8">
    <mergeCell ref="A19:L19"/>
    <mergeCell ref="A1:B1"/>
    <mergeCell ref="C1:I1"/>
    <mergeCell ref="B3:C3"/>
    <mergeCell ref="J1:L1"/>
    <mergeCell ref="D3:L3"/>
    <mergeCell ref="B16:C16"/>
    <mergeCell ref="D16:L16"/>
  </mergeCells>
  <printOptions/>
  <pageMargins left="0.75" right="0.75" top="1" bottom="1" header="0.4921259845" footer="0.4921259845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cp:lastPrinted>2009-05-16T10:02:42Z</cp:lastPrinted>
  <dcterms:created xsi:type="dcterms:W3CDTF">2008-04-27T07:20:37Z</dcterms:created>
  <dcterms:modified xsi:type="dcterms:W3CDTF">2009-05-17T05:31:24Z</dcterms:modified>
  <cp:category/>
  <cp:version/>
  <cp:contentType/>
  <cp:contentStatus/>
</cp:coreProperties>
</file>